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SV\A4D-2018\Ingevulde lijsten\"/>
    </mc:Choice>
  </mc:AlternateContent>
  <xr:revisionPtr revIDLastSave="0" documentId="13_ncr:1_{35AB7B2B-DF21-4238-BEB5-D217344AD57F}" xr6:coauthVersionLast="33" xr6:coauthVersionMax="33" xr10:uidLastSave="{00000000-0000-0000-0000-000000000000}"/>
  <bookViews>
    <workbookView xWindow="0" yWindow="0" windowWidth="38400" windowHeight="17025" xr2:uid="{D5A831A0-816F-45B2-A9A1-23AAE8AA0C1B}"/>
  </bookViews>
  <sheets>
    <sheet name="Totaallijst aantallen" sheetId="1" r:id="rId1"/>
  </sheets>
  <externalReferences>
    <externalReference r:id="rId2"/>
  </externalReferences>
  <definedNames>
    <definedName name="_xlnm.Print_Area" localSheetId="0">'Totaallijst aantallen'!$A$1:$K$32</definedName>
    <definedName name="herin__nering">'[1]Totalen groepen'!$D$3:$D$128</definedName>
    <definedName name="jaar">'[1]invoer Individuelen'!$H$3:$H$168</definedName>
    <definedName name="Jun">'[1]Invoer groepen'!$B$3:$B$131</definedName>
    <definedName name="Medewerkers">[1]Medewerkers!$D$3:$D$33</definedName>
    <definedName name="overigegroepen">[1]Medewerkers!$D$34:$D$37</definedName>
    <definedName name="Sen">'[1]Invoer groepen'!$C$3:$C$131</definedName>
    <definedName name="subtotaal">'[1]Totalen groepen'!#REF!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C32" i="1"/>
  <c r="B32" i="1"/>
  <c r="K30" i="1"/>
  <c r="K32" i="1" s="1"/>
  <c r="J30" i="1"/>
  <c r="J32" i="1" s="1"/>
  <c r="I30" i="1"/>
  <c r="H30" i="1"/>
  <c r="G30" i="1"/>
  <c r="G32" i="1" s="1"/>
  <c r="F30" i="1"/>
  <c r="F32" i="1" s="1"/>
  <c r="E30" i="1"/>
  <c r="E32" i="1" s="1"/>
  <c r="D30" i="1"/>
  <c r="C30" i="1"/>
  <c r="B30" i="1"/>
  <c r="K26" i="1"/>
  <c r="J26" i="1"/>
  <c r="I26" i="1"/>
  <c r="I32" i="1" s="1"/>
  <c r="H26" i="1"/>
  <c r="H32" i="1" s="1"/>
  <c r="G26" i="1"/>
  <c r="F26" i="1"/>
  <c r="E26" i="1"/>
  <c r="D26" i="1"/>
  <c r="C26" i="1"/>
  <c r="B26" i="1"/>
  <c r="B10" i="1"/>
  <c r="D9" i="1"/>
  <c r="E9" i="1" s="1"/>
  <c r="C9" i="1"/>
  <c r="C10" i="1" s="1"/>
  <c r="B9" i="1"/>
  <c r="D8" i="1"/>
  <c r="E8" i="1" s="1"/>
  <c r="C8" i="1"/>
  <c r="B8" i="1"/>
  <c r="C6" i="1"/>
  <c r="D4" i="1"/>
  <c r="D5" i="1" s="1"/>
  <c r="C4" i="1"/>
  <c r="B4" i="1"/>
  <c r="D3" i="1"/>
  <c r="C3" i="1"/>
  <c r="C5" i="1" s="1"/>
  <c r="B3" i="1"/>
  <c r="B5" i="1" s="1"/>
  <c r="D10" i="1" l="1"/>
  <c r="E10" i="1" s="1"/>
</calcChain>
</file>

<file path=xl/sharedStrings.xml><?xml version="1.0" encoding="utf-8"?>
<sst xmlns="http://schemas.openxmlformats.org/spreadsheetml/2006/main" count="37" uniqueCount="29">
  <si>
    <t>Totaallijst 2017</t>
  </si>
  <si>
    <t>Aantallen</t>
  </si>
  <si>
    <t>Junioren</t>
  </si>
  <si>
    <t>Senioren</t>
  </si>
  <si>
    <t>totaal</t>
  </si>
  <si>
    <t>groepen</t>
  </si>
  <si>
    <t>Individuelen</t>
  </si>
  <si>
    <t>Totaal</t>
  </si>
  <si>
    <t>niet betalende begeleiders</t>
  </si>
  <si>
    <t>Afstanden</t>
  </si>
  <si>
    <t>5 km</t>
  </si>
  <si>
    <t>8 km</t>
  </si>
  <si>
    <t>12 km</t>
  </si>
  <si>
    <t>individuelen</t>
  </si>
  <si>
    <t>Overzicht</t>
  </si>
  <si>
    <t>Scholen/Groepen</t>
  </si>
  <si>
    <t>Naam groep/school</t>
  </si>
  <si>
    <t>Insp. J. Crijnsschool</t>
  </si>
  <si>
    <t>De Wentelwiek</t>
  </si>
  <si>
    <t>De Rietpluim</t>
  </si>
  <si>
    <t>De Nieuwe Linde</t>
  </si>
  <si>
    <t>Heuvelrijk</t>
  </si>
  <si>
    <t xml:space="preserve">De Dassenburcht     </t>
  </si>
  <si>
    <t>St Jozefschool</t>
  </si>
  <si>
    <t>de Mijlpaal</t>
  </si>
  <si>
    <t>Rolstoelers</t>
  </si>
  <si>
    <t>Meedoen</t>
  </si>
  <si>
    <t>Wingroep</t>
  </si>
  <si>
    <t>SubTotaal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</si>
</sst>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_-* #,##0.00\-;_-* &quot;-&quot;??_-;_-@_-"/>
    <numFmt numFmtId="165" formatCode="_-&quot;€&quot;\ * #,##0.00_-;_-&quot;€&quot;\ * #,##0.00\-;_-&quot;€&quot;\ * &quot;-&quot;??_-;_-@_-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Fill="1" applyBorder="1"/>
    <xf numFmtId="0" fontId="0" fillId="0" borderId="0" xfId="0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0" fillId="0" borderId="0" xfId="0" applyBorder="1"/>
    <xf numFmtId="2" fontId="1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5" xfId="0" applyBorder="1"/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9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20" xfId="0" applyBorder="1"/>
    <xf numFmtId="0" fontId="1" fillId="0" borderId="5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2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2" xfId="0" applyBorder="1"/>
    <xf numFmtId="0" fontId="0" fillId="0" borderId="8" xfId="0" applyBorder="1"/>
    <xf numFmtId="0" fontId="0" fillId="0" borderId="23" xfId="0" applyBorder="1"/>
    <xf numFmtId="0" fontId="0" fillId="0" borderId="24" xfId="0" applyBorder="1"/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22" xfId="0" applyFont="1" applyBorder="1"/>
    <xf numFmtId="0" fontId="2" fillId="0" borderId="24" xfId="0" applyFont="1" applyBorder="1"/>
    <xf numFmtId="0" fontId="2" fillId="0" borderId="2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25" xfId="0" applyFont="1" applyBorder="1"/>
    <xf numFmtId="0" fontId="2" fillId="0" borderId="26" xfId="0" applyFont="1" applyBorder="1"/>
    <xf numFmtId="0" fontId="0" fillId="0" borderId="18" xfId="0" applyBorder="1"/>
    <xf numFmtId="0" fontId="0" fillId="0" borderId="28" xfId="0" applyBorder="1" applyAlignment="1">
      <alignment horizontal="center"/>
    </xf>
    <xf numFmtId="0" fontId="0" fillId="0" borderId="14" xfId="0" applyBorder="1" applyAlignment="1"/>
    <xf numFmtId="0" fontId="0" fillId="0" borderId="11" xfId="0" applyBorder="1" applyAlignment="1"/>
    <xf numFmtId="0" fontId="2" fillId="0" borderId="29" xfId="0" applyFont="1" applyBorder="1" applyAlignment="1">
      <alignment horizontal="right"/>
    </xf>
    <xf numFmtId="0" fontId="1" fillId="0" borderId="30" xfId="0" applyFont="1" applyBorder="1"/>
    <xf numFmtId="0" fontId="1" fillId="0" borderId="31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1" fillId="0" borderId="30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2" xfId="0" applyFont="1" applyBorder="1"/>
    <xf numFmtId="0" fontId="0" fillId="0" borderId="33" xfId="0" applyBorder="1"/>
    <xf numFmtId="0" fontId="0" fillId="0" borderId="4" xfId="0" applyBorder="1"/>
    <xf numFmtId="0" fontId="0" fillId="0" borderId="34" xfId="0" applyBorder="1"/>
    <xf numFmtId="0" fontId="0" fillId="0" borderId="35" xfId="0" applyBorder="1"/>
    <xf numFmtId="0" fontId="0" fillId="0" borderId="5" xfId="0" applyBorder="1" applyAlignment="1">
      <alignment horizontal="center"/>
    </xf>
    <xf numFmtId="0" fontId="0" fillId="0" borderId="28" xfId="0" applyBorder="1"/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" xfId="0" applyBorder="1"/>
    <xf numFmtId="0" fontId="1" fillId="0" borderId="4" xfId="0" applyFont="1" applyBorder="1"/>
    <xf numFmtId="0" fontId="1" fillId="0" borderId="31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1" fillId="0" borderId="3" xfId="0" applyFont="1" applyBorder="1"/>
    <xf numFmtId="164" fontId="1" fillId="0" borderId="0" xfId="0" applyNumberFormat="1" applyFont="1"/>
    <xf numFmtId="165" fontId="1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dministratie%20Avondvierdaags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 groepen"/>
      <sheetName val="Totalen groepen"/>
      <sheetName val="Totaallijst aantallen"/>
      <sheetName val="Kontrole groepen"/>
      <sheetName val="invoer Individuelen"/>
      <sheetName val="Kontrole individuelen"/>
      <sheetName val="Medewerkers"/>
      <sheetName val="Medailles"/>
      <sheetName val="Adressen scholen"/>
      <sheetName val="Bestelformulier"/>
      <sheetName val="Afdracht"/>
      <sheetName val="Consumpties"/>
      <sheetName val="Blad1"/>
    </sheetNames>
    <sheetDataSet>
      <sheetData sheetId="0">
        <row r="3">
          <cell r="B3">
            <v>12</v>
          </cell>
          <cell r="C3">
            <v>1</v>
          </cell>
        </row>
        <row r="4">
          <cell r="B4">
            <v>17</v>
          </cell>
          <cell r="C4">
            <v>1</v>
          </cell>
        </row>
        <row r="5">
          <cell r="B5">
            <v>8</v>
          </cell>
        </row>
        <row r="6">
          <cell r="B6">
            <v>18</v>
          </cell>
          <cell r="C6">
            <v>2</v>
          </cell>
        </row>
        <row r="7">
          <cell r="B7">
            <v>16</v>
          </cell>
        </row>
        <row r="8">
          <cell r="B8">
            <v>22</v>
          </cell>
        </row>
        <row r="9">
          <cell r="B9">
            <v>17</v>
          </cell>
        </row>
        <row r="10">
          <cell r="B10">
            <v>19</v>
          </cell>
          <cell r="C10">
            <v>1</v>
          </cell>
        </row>
        <row r="11">
          <cell r="B11">
            <v>10</v>
          </cell>
        </row>
        <row r="12">
          <cell r="B12">
            <v>25</v>
          </cell>
        </row>
        <row r="13">
          <cell r="B13">
            <v>12</v>
          </cell>
        </row>
        <row r="14">
          <cell r="B14">
            <v>14</v>
          </cell>
        </row>
        <row r="15">
          <cell r="B15">
            <v>12</v>
          </cell>
        </row>
        <row r="16">
          <cell r="B16">
            <v>21</v>
          </cell>
          <cell r="C16">
            <v>2</v>
          </cell>
        </row>
        <row r="17">
          <cell r="B17">
            <v>6</v>
          </cell>
        </row>
        <row r="18">
          <cell r="B18">
            <v>16</v>
          </cell>
        </row>
        <row r="19">
          <cell r="B19">
            <v>11</v>
          </cell>
        </row>
        <row r="20">
          <cell r="B20">
            <v>21</v>
          </cell>
          <cell r="C20">
            <v>1</v>
          </cell>
        </row>
        <row r="21">
          <cell r="B21">
            <v>5</v>
          </cell>
        </row>
        <row r="22">
          <cell r="B22">
            <v>23</v>
          </cell>
        </row>
        <row r="23">
          <cell r="B23">
            <v>4</v>
          </cell>
        </row>
        <row r="24">
          <cell r="B24">
            <v>22</v>
          </cell>
          <cell r="C24">
            <v>3</v>
          </cell>
        </row>
        <row r="25">
          <cell r="B25">
            <v>5</v>
          </cell>
        </row>
        <row r="26">
          <cell r="B26">
            <v>17</v>
          </cell>
        </row>
        <row r="27">
          <cell r="B27">
            <v>12</v>
          </cell>
        </row>
        <row r="28">
          <cell r="B28">
            <v>29</v>
          </cell>
        </row>
        <row r="29">
          <cell r="B29">
            <v>27</v>
          </cell>
          <cell r="C29">
            <v>3</v>
          </cell>
        </row>
        <row r="30">
          <cell r="B30">
            <v>26</v>
          </cell>
          <cell r="C30">
            <v>2</v>
          </cell>
        </row>
        <row r="31">
          <cell r="B31">
            <v>25</v>
          </cell>
          <cell r="C31">
            <v>2</v>
          </cell>
        </row>
        <row r="32">
          <cell r="B32"/>
        </row>
        <row r="33">
          <cell r="B33"/>
        </row>
        <row r="34">
          <cell r="B34"/>
        </row>
        <row r="35">
          <cell r="B35"/>
        </row>
        <row r="36">
          <cell r="B36"/>
        </row>
        <row r="37">
          <cell r="B37"/>
        </row>
        <row r="38">
          <cell r="B38"/>
          <cell r="C38"/>
        </row>
        <row r="39">
          <cell r="B39">
            <v>19</v>
          </cell>
          <cell r="C39">
            <v>2</v>
          </cell>
        </row>
        <row r="40">
          <cell r="B40">
            <v>13</v>
          </cell>
          <cell r="C40">
            <v>1</v>
          </cell>
        </row>
        <row r="41">
          <cell r="B41">
            <v>14</v>
          </cell>
          <cell r="C41">
            <v>2</v>
          </cell>
        </row>
        <row r="42">
          <cell r="B42">
            <v>12</v>
          </cell>
          <cell r="C42">
            <v>2</v>
          </cell>
        </row>
        <row r="43">
          <cell r="B43">
            <v>9</v>
          </cell>
        </row>
        <row r="44">
          <cell r="B44">
            <v>12</v>
          </cell>
        </row>
        <row r="45">
          <cell r="B45">
            <v>24</v>
          </cell>
          <cell r="C45">
            <v>2</v>
          </cell>
        </row>
        <row r="46">
          <cell r="B46">
            <v>17</v>
          </cell>
        </row>
        <row r="47">
          <cell r="B47">
            <v>18</v>
          </cell>
        </row>
        <row r="48">
          <cell r="B48">
            <v>17</v>
          </cell>
        </row>
        <row r="49">
          <cell r="B49">
            <v>17</v>
          </cell>
        </row>
        <row r="50">
          <cell r="B50">
            <v>5</v>
          </cell>
          <cell r="C50">
            <v>1</v>
          </cell>
        </row>
        <row r="51">
          <cell r="B51">
            <v>19</v>
          </cell>
        </row>
        <row r="52">
          <cell r="B52">
            <v>21</v>
          </cell>
        </row>
        <row r="53">
          <cell r="B53">
            <v>24</v>
          </cell>
        </row>
        <row r="54">
          <cell r="B54">
            <v>20</v>
          </cell>
        </row>
        <row r="55">
          <cell r="B55">
            <v>24</v>
          </cell>
          <cell r="C55"/>
        </row>
        <row r="56">
          <cell r="B56">
            <v>18</v>
          </cell>
        </row>
        <row r="57">
          <cell r="B57">
            <v>23</v>
          </cell>
        </row>
        <row r="58">
          <cell r="B58"/>
        </row>
        <row r="59">
          <cell r="B59"/>
        </row>
        <row r="60">
          <cell r="B60"/>
        </row>
        <row r="61">
          <cell r="B61"/>
        </row>
        <row r="62">
          <cell r="B62"/>
        </row>
        <row r="63">
          <cell r="B63"/>
          <cell r="C63"/>
        </row>
        <row r="64">
          <cell r="B64"/>
        </row>
        <row r="65">
          <cell r="B65"/>
        </row>
        <row r="66">
          <cell r="B66">
            <v>14</v>
          </cell>
        </row>
        <row r="67">
          <cell r="B67">
            <v>15</v>
          </cell>
        </row>
        <row r="68">
          <cell r="B68">
            <v>9</v>
          </cell>
        </row>
        <row r="69">
          <cell r="B69">
            <v>10</v>
          </cell>
        </row>
        <row r="70">
          <cell r="B70">
            <v>11</v>
          </cell>
        </row>
        <row r="71">
          <cell r="B71">
            <v>4</v>
          </cell>
        </row>
        <row r="72">
          <cell r="B72">
            <v>11</v>
          </cell>
        </row>
        <row r="73">
          <cell r="B73">
            <v>15</v>
          </cell>
        </row>
        <row r="74">
          <cell r="B74">
            <v>25</v>
          </cell>
        </row>
        <row r="75">
          <cell r="B75">
            <v>16</v>
          </cell>
        </row>
        <row r="76">
          <cell r="B76"/>
          <cell r="C76"/>
        </row>
        <row r="77">
          <cell r="B77"/>
        </row>
        <row r="78">
          <cell r="B78"/>
        </row>
        <row r="79">
          <cell r="B79">
            <v>14</v>
          </cell>
        </row>
        <row r="80">
          <cell r="B80">
            <v>14</v>
          </cell>
        </row>
        <row r="81">
          <cell r="B81">
            <v>27</v>
          </cell>
        </row>
        <row r="82">
          <cell r="B82"/>
        </row>
        <row r="83">
          <cell r="B83"/>
          <cell r="C83"/>
        </row>
        <row r="84">
          <cell r="B84"/>
        </row>
        <row r="85">
          <cell r="B85"/>
          <cell r="C85"/>
        </row>
        <row r="86">
          <cell r="B86">
            <v>11</v>
          </cell>
        </row>
        <row r="87">
          <cell r="B87">
            <v>13</v>
          </cell>
        </row>
        <row r="88">
          <cell r="B88">
            <v>14</v>
          </cell>
          <cell r="C88"/>
        </row>
        <row r="89">
          <cell r="B89">
            <v>13</v>
          </cell>
        </row>
        <row r="90">
          <cell r="B90">
            <v>12</v>
          </cell>
          <cell r="C90">
            <v>1</v>
          </cell>
        </row>
        <row r="91">
          <cell r="B91">
            <v>12</v>
          </cell>
        </row>
        <row r="92">
          <cell r="B92"/>
          <cell r="C92"/>
        </row>
        <row r="93">
          <cell r="B93"/>
        </row>
        <row r="94">
          <cell r="B94"/>
        </row>
        <row r="95">
          <cell r="B95"/>
        </row>
        <row r="96">
          <cell r="B96"/>
        </row>
        <row r="97">
          <cell r="B97"/>
        </row>
        <row r="98">
          <cell r="B98"/>
        </row>
        <row r="99">
          <cell r="B99"/>
        </row>
        <row r="100">
          <cell r="B100"/>
          <cell r="C100"/>
        </row>
        <row r="101">
          <cell r="B101">
            <v>9</v>
          </cell>
          <cell r="C101">
            <v>1</v>
          </cell>
        </row>
        <row r="102">
          <cell r="B102"/>
          <cell r="C102">
            <v>7</v>
          </cell>
        </row>
        <row r="103">
          <cell r="B103"/>
          <cell r="C103">
            <v>12</v>
          </cell>
        </row>
        <row r="104">
          <cell r="B104"/>
        </row>
        <row r="105">
          <cell r="B105"/>
        </row>
        <row r="106">
          <cell r="B106"/>
        </row>
        <row r="107">
          <cell r="B107"/>
        </row>
        <row r="108">
          <cell r="B108"/>
        </row>
        <row r="109">
          <cell r="B109"/>
        </row>
        <row r="110">
          <cell r="B110"/>
        </row>
        <row r="111">
          <cell r="B111"/>
        </row>
        <row r="112">
          <cell r="B112"/>
        </row>
        <row r="113">
          <cell r="B113"/>
        </row>
        <row r="114">
          <cell r="B114"/>
          <cell r="C114"/>
        </row>
        <row r="115">
          <cell r="B115"/>
          <cell r="C115"/>
        </row>
        <row r="116">
          <cell r="B116"/>
          <cell r="C116"/>
        </row>
        <row r="117">
          <cell r="B117"/>
          <cell r="C117"/>
        </row>
        <row r="118">
          <cell r="B118"/>
          <cell r="C118"/>
        </row>
        <row r="119">
          <cell r="B119"/>
          <cell r="C119"/>
        </row>
        <row r="120">
          <cell r="B120"/>
          <cell r="C120"/>
        </row>
        <row r="121">
          <cell r="B121"/>
          <cell r="C121"/>
        </row>
        <row r="122">
          <cell r="B122"/>
          <cell r="C122"/>
        </row>
        <row r="123">
          <cell r="B123"/>
          <cell r="C123"/>
        </row>
        <row r="124">
          <cell r="B124"/>
          <cell r="C124"/>
        </row>
        <row r="125">
          <cell r="B125"/>
          <cell r="C125"/>
        </row>
        <row r="126">
          <cell r="B126"/>
          <cell r="C126"/>
        </row>
        <row r="127">
          <cell r="B127"/>
          <cell r="C127"/>
        </row>
        <row r="128">
          <cell r="B128"/>
          <cell r="C128"/>
        </row>
        <row r="129">
          <cell r="B129"/>
          <cell r="C129"/>
        </row>
        <row r="130">
          <cell r="B130"/>
          <cell r="C130"/>
        </row>
        <row r="131">
          <cell r="B131"/>
          <cell r="C131"/>
        </row>
        <row r="133">
          <cell r="B133">
            <v>1067</v>
          </cell>
          <cell r="C133">
            <v>49</v>
          </cell>
          <cell r="D133">
            <v>1116</v>
          </cell>
          <cell r="F133">
            <v>654</v>
          </cell>
          <cell r="G133">
            <v>435</v>
          </cell>
          <cell r="H133">
            <v>27</v>
          </cell>
          <cell r="BK133">
            <v>128</v>
          </cell>
        </row>
      </sheetData>
      <sheetData sheetId="1">
        <row r="3">
          <cell r="D3" t="str">
            <v/>
          </cell>
        </row>
        <row r="4">
          <cell r="D4" t="str">
            <v/>
          </cell>
        </row>
        <row r="5">
          <cell r="D5" t="str">
            <v/>
          </cell>
        </row>
        <row r="6">
          <cell r="D6" t="str">
            <v/>
          </cell>
        </row>
        <row r="7">
          <cell r="D7" t="str">
            <v/>
          </cell>
        </row>
        <row r="8">
          <cell r="D8" t="str">
            <v/>
          </cell>
        </row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/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/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/>
        </row>
        <row r="24">
          <cell r="D24"/>
        </row>
        <row r="25">
          <cell r="D25"/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/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/>
        </row>
        <row r="58">
          <cell r="D58"/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/>
        </row>
        <row r="67">
          <cell r="D67" t="str">
            <v/>
          </cell>
        </row>
        <row r="68">
          <cell r="D68"/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>
            <v>1</v>
          </cell>
        </row>
        <row r="77">
          <cell r="D77">
            <v>1</v>
          </cell>
        </row>
        <row r="78">
          <cell r="D78">
            <v>1</v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/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</sheetData>
      <sheetData sheetId="2"/>
      <sheetData sheetId="3"/>
      <sheetData sheetId="4">
        <row r="3">
          <cell r="H3">
            <v>1</v>
          </cell>
        </row>
        <row r="4">
          <cell r="H4">
            <v>3</v>
          </cell>
        </row>
        <row r="5">
          <cell r="H5">
            <v>7</v>
          </cell>
        </row>
        <row r="6">
          <cell r="H6">
            <v>1</v>
          </cell>
        </row>
        <row r="7">
          <cell r="H7">
            <v>3</v>
          </cell>
        </row>
        <row r="8">
          <cell r="H8">
            <v>6</v>
          </cell>
        </row>
        <row r="9">
          <cell r="H9">
            <v>7</v>
          </cell>
        </row>
        <row r="10">
          <cell r="H10">
            <v>5</v>
          </cell>
        </row>
        <row r="11">
          <cell r="H11">
            <v>1</v>
          </cell>
        </row>
        <row r="12">
          <cell r="H12">
            <v>11</v>
          </cell>
        </row>
        <row r="13">
          <cell r="H13">
            <v>9</v>
          </cell>
        </row>
        <row r="14">
          <cell r="H14">
            <v>8</v>
          </cell>
        </row>
        <row r="15">
          <cell r="H15">
            <v>4</v>
          </cell>
        </row>
        <row r="16">
          <cell r="H16">
            <v>3</v>
          </cell>
        </row>
        <row r="17">
          <cell r="H17">
            <v>6</v>
          </cell>
        </row>
        <row r="18">
          <cell r="H18">
            <v>6</v>
          </cell>
        </row>
        <row r="19">
          <cell r="H19">
            <v>3</v>
          </cell>
        </row>
        <row r="20">
          <cell r="H20">
            <v>3</v>
          </cell>
        </row>
        <row r="21">
          <cell r="H21">
            <v>2</v>
          </cell>
        </row>
        <row r="22">
          <cell r="H22">
            <v>6</v>
          </cell>
        </row>
        <row r="23">
          <cell r="H23">
            <v>2</v>
          </cell>
        </row>
        <row r="24">
          <cell r="H24">
            <v>2</v>
          </cell>
        </row>
        <row r="25">
          <cell r="H25">
            <v>2</v>
          </cell>
        </row>
        <row r="26">
          <cell r="H26">
            <v>4</v>
          </cell>
        </row>
        <row r="27">
          <cell r="H27">
            <v>10</v>
          </cell>
        </row>
        <row r="28">
          <cell r="H28">
            <v>2</v>
          </cell>
        </row>
        <row r="29">
          <cell r="H29">
            <v>5</v>
          </cell>
        </row>
        <row r="30">
          <cell r="H30"/>
        </row>
        <row r="31">
          <cell r="H31">
            <v>8</v>
          </cell>
        </row>
        <row r="32">
          <cell r="H32">
            <v>1</v>
          </cell>
        </row>
        <row r="33">
          <cell r="H33">
            <v>1</v>
          </cell>
        </row>
        <row r="34">
          <cell r="H34">
            <v>3</v>
          </cell>
        </row>
        <row r="35">
          <cell r="H35">
            <v>38</v>
          </cell>
        </row>
        <row r="36">
          <cell r="H36"/>
        </row>
        <row r="37">
          <cell r="H37"/>
        </row>
        <row r="38">
          <cell r="H38"/>
        </row>
        <row r="39">
          <cell r="H39"/>
        </row>
        <row r="40">
          <cell r="H40"/>
        </row>
        <row r="41">
          <cell r="H41"/>
        </row>
        <row r="42">
          <cell r="H42"/>
        </row>
        <row r="43">
          <cell r="H43"/>
        </row>
        <row r="44">
          <cell r="H44"/>
        </row>
        <row r="45">
          <cell r="H45"/>
        </row>
        <row r="46">
          <cell r="H46"/>
        </row>
        <row r="47">
          <cell r="H47"/>
        </row>
        <row r="48">
          <cell r="H48"/>
        </row>
        <row r="49">
          <cell r="H49"/>
        </row>
        <row r="50">
          <cell r="H50"/>
        </row>
        <row r="51">
          <cell r="H51"/>
        </row>
        <row r="52">
          <cell r="H52"/>
        </row>
        <row r="53">
          <cell r="H53"/>
        </row>
        <row r="54">
          <cell r="H54"/>
        </row>
        <row r="55">
          <cell r="H55"/>
        </row>
        <row r="56">
          <cell r="H56"/>
        </row>
        <row r="57">
          <cell r="H57"/>
        </row>
        <row r="58">
          <cell r="H58"/>
        </row>
        <row r="59">
          <cell r="H59"/>
        </row>
        <row r="60">
          <cell r="H60"/>
        </row>
        <row r="61">
          <cell r="H61"/>
        </row>
        <row r="62">
          <cell r="H62"/>
        </row>
        <row r="63">
          <cell r="H63"/>
        </row>
        <row r="64">
          <cell r="H64"/>
        </row>
        <row r="65">
          <cell r="H65"/>
        </row>
        <row r="66">
          <cell r="H66"/>
        </row>
        <row r="67">
          <cell r="H67"/>
        </row>
        <row r="68">
          <cell r="H68"/>
        </row>
        <row r="69">
          <cell r="H69"/>
        </row>
        <row r="70">
          <cell r="H70"/>
        </row>
        <row r="71">
          <cell r="H71"/>
        </row>
        <row r="72">
          <cell r="H72"/>
        </row>
        <row r="73">
          <cell r="H73"/>
        </row>
        <row r="74">
          <cell r="H74"/>
        </row>
        <row r="75">
          <cell r="H75"/>
        </row>
        <row r="76">
          <cell r="H76"/>
        </row>
        <row r="77">
          <cell r="H77"/>
        </row>
        <row r="78">
          <cell r="H78"/>
        </row>
        <row r="79">
          <cell r="H79"/>
        </row>
        <row r="80">
          <cell r="H80"/>
        </row>
        <row r="81">
          <cell r="H81"/>
        </row>
        <row r="82">
          <cell r="H82"/>
        </row>
        <row r="83">
          <cell r="H83"/>
        </row>
        <row r="84">
          <cell r="H84"/>
        </row>
        <row r="85">
          <cell r="H85"/>
        </row>
        <row r="86">
          <cell r="H86"/>
        </row>
        <row r="87">
          <cell r="H87"/>
        </row>
        <row r="88">
          <cell r="H88"/>
        </row>
        <row r="89">
          <cell r="H89"/>
        </row>
        <row r="90">
          <cell r="H90"/>
        </row>
        <row r="91">
          <cell r="H91"/>
        </row>
        <row r="92">
          <cell r="H92"/>
        </row>
        <row r="93">
          <cell r="H93"/>
        </row>
        <row r="94">
          <cell r="H94"/>
        </row>
        <row r="95">
          <cell r="H95"/>
        </row>
        <row r="96">
          <cell r="H96"/>
        </row>
        <row r="97">
          <cell r="H97"/>
        </row>
        <row r="98">
          <cell r="H98"/>
        </row>
        <row r="99">
          <cell r="H99"/>
        </row>
        <row r="100">
          <cell r="H100"/>
        </row>
        <row r="101">
          <cell r="H101"/>
        </row>
        <row r="102">
          <cell r="H102"/>
        </row>
        <row r="103">
          <cell r="H103"/>
        </row>
        <row r="104">
          <cell r="H104"/>
        </row>
        <row r="105">
          <cell r="H105"/>
        </row>
        <row r="106">
          <cell r="H106"/>
        </row>
        <row r="107">
          <cell r="H107"/>
        </row>
        <row r="108">
          <cell r="H108"/>
        </row>
        <row r="109">
          <cell r="H109"/>
        </row>
        <row r="110">
          <cell r="H110"/>
        </row>
        <row r="111">
          <cell r="H111"/>
        </row>
        <row r="112">
          <cell r="H112"/>
        </row>
        <row r="113">
          <cell r="H113"/>
        </row>
        <row r="114">
          <cell r="H114"/>
        </row>
        <row r="115">
          <cell r="H115"/>
        </row>
        <row r="116">
          <cell r="H116"/>
        </row>
        <row r="117">
          <cell r="H117"/>
        </row>
        <row r="118">
          <cell r="H118"/>
        </row>
        <row r="119">
          <cell r="H119"/>
        </row>
        <row r="120">
          <cell r="H120"/>
        </row>
        <row r="121">
          <cell r="H121"/>
        </row>
        <row r="122">
          <cell r="H122"/>
        </row>
        <row r="123">
          <cell r="H123"/>
        </row>
        <row r="124">
          <cell r="H124"/>
        </row>
        <row r="125">
          <cell r="H125"/>
        </row>
        <row r="126">
          <cell r="H126"/>
        </row>
        <row r="127">
          <cell r="H127"/>
        </row>
        <row r="128">
          <cell r="H128"/>
        </row>
        <row r="129">
          <cell r="H129"/>
        </row>
        <row r="130">
          <cell r="H130"/>
        </row>
        <row r="131">
          <cell r="H131"/>
        </row>
        <row r="132">
          <cell r="H132"/>
        </row>
        <row r="133">
          <cell r="H133"/>
        </row>
        <row r="134">
          <cell r="H134"/>
        </row>
        <row r="135">
          <cell r="H135"/>
        </row>
        <row r="136">
          <cell r="H136"/>
        </row>
        <row r="137">
          <cell r="H137"/>
        </row>
        <row r="138">
          <cell r="H138"/>
        </row>
        <row r="139">
          <cell r="H139"/>
        </row>
        <row r="140">
          <cell r="H140"/>
        </row>
        <row r="141">
          <cell r="H141"/>
        </row>
        <row r="142">
          <cell r="H142"/>
        </row>
        <row r="143">
          <cell r="H143"/>
        </row>
        <row r="144">
          <cell r="H144"/>
        </row>
        <row r="145">
          <cell r="H145"/>
        </row>
        <row r="146">
          <cell r="H146"/>
        </row>
        <row r="147">
          <cell r="H147"/>
        </row>
        <row r="148">
          <cell r="H148"/>
        </row>
        <row r="149">
          <cell r="H149"/>
        </row>
        <row r="150">
          <cell r="H150"/>
        </row>
        <row r="151">
          <cell r="H151"/>
        </row>
        <row r="152">
          <cell r="H152"/>
        </row>
        <row r="153">
          <cell r="H153"/>
        </row>
        <row r="154">
          <cell r="H154"/>
        </row>
        <row r="155">
          <cell r="H155"/>
        </row>
        <row r="156">
          <cell r="H156"/>
        </row>
        <row r="157">
          <cell r="H157"/>
        </row>
        <row r="158">
          <cell r="H158"/>
        </row>
        <row r="159">
          <cell r="H159"/>
        </row>
        <row r="160">
          <cell r="H160"/>
        </row>
        <row r="161">
          <cell r="H161"/>
        </row>
        <row r="162">
          <cell r="H162"/>
        </row>
        <row r="163">
          <cell r="H163"/>
        </row>
        <row r="164">
          <cell r="H164"/>
        </row>
        <row r="165">
          <cell r="H165"/>
        </row>
        <row r="166">
          <cell r="H166"/>
        </row>
        <row r="167">
          <cell r="H167"/>
        </row>
        <row r="168">
          <cell r="H168"/>
        </row>
        <row r="169">
          <cell r="B169">
            <v>45</v>
          </cell>
          <cell r="C169">
            <v>17</v>
          </cell>
          <cell r="E169">
            <v>40</v>
          </cell>
          <cell r="F169">
            <v>6</v>
          </cell>
          <cell r="G169">
            <v>16</v>
          </cell>
        </row>
      </sheetData>
      <sheetData sheetId="5"/>
      <sheetData sheetId="6">
        <row r="3">
          <cell r="D3"/>
        </row>
        <row r="4">
          <cell r="D4"/>
        </row>
        <row r="5">
          <cell r="D5"/>
        </row>
        <row r="6">
          <cell r="D6"/>
        </row>
        <row r="7">
          <cell r="D7"/>
        </row>
        <row r="8">
          <cell r="D8"/>
        </row>
        <row r="9">
          <cell r="D9"/>
        </row>
        <row r="10">
          <cell r="D10"/>
        </row>
        <row r="11">
          <cell r="D11"/>
        </row>
        <row r="12">
          <cell r="D12"/>
        </row>
        <row r="13">
          <cell r="D13"/>
        </row>
        <row r="14">
          <cell r="D14"/>
        </row>
        <row r="15">
          <cell r="D15"/>
        </row>
        <row r="16">
          <cell r="D16"/>
        </row>
        <row r="17">
          <cell r="D17"/>
        </row>
        <row r="18">
          <cell r="D18"/>
        </row>
        <row r="19">
          <cell r="D19"/>
        </row>
        <row r="20">
          <cell r="D20"/>
        </row>
        <row r="21">
          <cell r="D21"/>
        </row>
        <row r="22">
          <cell r="D22"/>
        </row>
        <row r="23">
          <cell r="D23"/>
        </row>
        <row r="24">
          <cell r="D24"/>
        </row>
        <row r="25">
          <cell r="D25"/>
        </row>
        <row r="26">
          <cell r="D26"/>
        </row>
        <row r="27">
          <cell r="D27"/>
        </row>
        <row r="28">
          <cell r="D28"/>
        </row>
        <row r="29">
          <cell r="D29"/>
        </row>
        <row r="30">
          <cell r="D30"/>
        </row>
        <row r="31">
          <cell r="D31"/>
        </row>
        <row r="32">
          <cell r="D32"/>
        </row>
        <row r="33">
          <cell r="D33"/>
        </row>
        <row r="34">
          <cell r="D34"/>
        </row>
        <row r="35">
          <cell r="D35"/>
        </row>
        <row r="36">
          <cell r="D36"/>
        </row>
        <row r="37">
          <cell r="D37"/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A5BA7-E6A3-4ECD-80F4-348C3B9B982A}">
  <dimension ref="A1:L33"/>
  <sheetViews>
    <sheetView tabSelected="1" zoomScaleNormal="100" workbookViewId="0">
      <selection activeCell="M7" sqref="M7"/>
    </sheetView>
  </sheetViews>
  <sheetFormatPr defaultRowHeight="12.75" x14ac:dyDescent="0.2"/>
  <cols>
    <col min="1" max="1" width="21.7109375" customWidth="1"/>
    <col min="2" max="2" width="6.5703125" customWidth="1"/>
    <col min="3" max="4" width="7.7109375" customWidth="1"/>
    <col min="5" max="5" width="7.7109375" style="19" customWidth="1"/>
    <col min="6" max="6" width="7.7109375" style="40" customWidth="1"/>
    <col min="7" max="7" width="7.7109375" customWidth="1"/>
  </cols>
  <sheetData>
    <row r="1" spans="1:12" ht="15.95" customHeight="1" thickBot="1" x14ac:dyDescent="0.25">
      <c r="A1" s="1" t="s">
        <v>0</v>
      </c>
      <c r="B1" s="1"/>
      <c r="C1" s="1"/>
      <c r="D1" s="2"/>
      <c r="E1" s="3"/>
      <c r="F1" s="3"/>
      <c r="G1" s="3"/>
    </row>
    <row r="2" spans="1:12" ht="15.95" customHeight="1" thickBot="1" x14ac:dyDescent="0.25">
      <c r="A2" s="4" t="s">
        <v>1</v>
      </c>
      <c r="B2" s="5" t="s">
        <v>2</v>
      </c>
      <c r="C2" s="6" t="s">
        <v>3</v>
      </c>
      <c r="D2" s="7" t="s">
        <v>4</v>
      </c>
      <c r="E2"/>
      <c r="F2"/>
    </row>
    <row r="3" spans="1:12" ht="15.95" customHeight="1" x14ac:dyDescent="0.2">
      <c r="A3" s="8" t="s">
        <v>5</v>
      </c>
      <c r="B3" s="9">
        <f>'[1]Invoer groepen'!B133</f>
        <v>1067</v>
      </c>
      <c r="C3" s="9">
        <f>'[1]Invoer groepen'!C133</f>
        <v>49</v>
      </c>
      <c r="D3" s="10">
        <f>'[1]Invoer groepen'!D133</f>
        <v>1116</v>
      </c>
      <c r="E3"/>
      <c r="F3"/>
    </row>
    <row r="4" spans="1:12" ht="15.95" customHeight="1" thickBot="1" x14ac:dyDescent="0.25">
      <c r="A4" s="11" t="s">
        <v>6</v>
      </c>
      <c r="B4" s="12">
        <f>'[1]invoer Individuelen'!B169</f>
        <v>45</v>
      </c>
      <c r="C4" s="13">
        <f>'[1]invoer Individuelen'!C169</f>
        <v>17</v>
      </c>
      <c r="D4" s="14">
        <f>'[1]invoer Individuelen'!B169+'[1]invoer Individuelen'!C169</f>
        <v>62</v>
      </c>
      <c r="E4"/>
      <c r="F4"/>
    </row>
    <row r="5" spans="1:12" ht="15.95" customHeight="1" thickBot="1" x14ac:dyDescent="0.25">
      <c r="A5" s="4" t="s">
        <v>7</v>
      </c>
      <c r="B5" s="15">
        <f>SUM(B3:B4)</f>
        <v>1112</v>
      </c>
      <c r="C5" s="16">
        <f>SUM(C3:C4)</f>
        <v>66</v>
      </c>
      <c r="D5" s="17">
        <f>D3+D4</f>
        <v>1178</v>
      </c>
      <c r="E5"/>
      <c r="F5"/>
    </row>
    <row r="6" spans="1:12" ht="15.95" customHeight="1" thickBot="1" x14ac:dyDescent="0.25">
      <c r="A6" s="18" t="s">
        <v>8</v>
      </c>
      <c r="B6" s="19"/>
      <c r="C6" s="20">
        <f>'[1]Invoer groepen'!BK133</f>
        <v>128</v>
      </c>
      <c r="D6" s="2"/>
      <c r="E6" s="21"/>
      <c r="F6" s="22"/>
      <c r="G6" s="22"/>
    </row>
    <row r="7" spans="1:12" ht="15.95" customHeight="1" thickBot="1" x14ac:dyDescent="0.25">
      <c r="A7" s="23" t="s">
        <v>9</v>
      </c>
      <c r="B7" s="5" t="s">
        <v>10</v>
      </c>
      <c r="C7" s="6" t="s">
        <v>11</v>
      </c>
      <c r="D7" s="7" t="s">
        <v>12</v>
      </c>
      <c r="E7" s="24" t="s">
        <v>7</v>
      </c>
      <c r="F7"/>
      <c r="G7" s="22"/>
    </row>
    <row r="8" spans="1:12" ht="15.95" customHeight="1" x14ac:dyDescent="0.2">
      <c r="A8" s="25" t="s">
        <v>5</v>
      </c>
      <c r="B8" s="26">
        <f>'[1]Invoer groepen'!F133</f>
        <v>654</v>
      </c>
      <c r="C8" s="9">
        <f>'[1]Invoer groepen'!G133</f>
        <v>435</v>
      </c>
      <c r="D8" s="27">
        <f>'[1]Invoer groepen'!H133</f>
        <v>27</v>
      </c>
      <c r="E8" s="28">
        <f>SUM(B8:D8)</f>
        <v>1116</v>
      </c>
      <c r="F8"/>
      <c r="G8" s="22"/>
    </row>
    <row r="9" spans="1:12" ht="15.95" customHeight="1" thickBot="1" x14ac:dyDescent="0.25">
      <c r="A9" s="29" t="s">
        <v>13</v>
      </c>
      <c r="B9" s="30">
        <f>'[1]invoer Individuelen'!E169</f>
        <v>40</v>
      </c>
      <c r="C9" s="31">
        <f>'[1]invoer Individuelen'!F169</f>
        <v>6</v>
      </c>
      <c r="D9" s="32">
        <f>'[1]invoer Individuelen'!G169</f>
        <v>16</v>
      </c>
      <c r="E9" s="33">
        <f>SUM(B9:D9)</f>
        <v>62</v>
      </c>
      <c r="F9"/>
      <c r="G9" s="22"/>
    </row>
    <row r="10" spans="1:12" ht="15.95" customHeight="1" thickBot="1" x14ac:dyDescent="0.25">
      <c r="A10" s="34" t="s">
        <v>7</v>
      </c>
      <c r="B10" s="35">
        <f>SUM(B8:B9)</f>
        <v>694</v>
      </c>
      <c r="C10" s="16">
        <f>SUM(C8:C9)</f>
        <v>441</v>
      </c>
      <c r="D10" s="17">
        <f>SUM(D8:D9)</f>
        <v>43</v>
      </c>
      <c r="E10" s="36">
        <f>SUM(B10:D10)</f>
        <v>1178</v>
      </c>
      <c r="F10"/>
      <c r="G10" s="22"/>
    </row>
    <row r="11" spans="1:12" ht="15.95" customHeight="1" x14ac:dyDescent="0.2">
      <c r="A11" s="37"/>
      <c r="B11" s="2"/>
      <c r="C11" s="2"/>
      <c r="D11" s="2"/>
      <c r="E11" s="2"/>
      <c r="F11"/>
      <c r="G11" s="22"/>
    </row>
    <row r="12" spans="1:12" ht="15.95" customHeight="1" x14ac:dyDescent="0.2">
      <c r="A12" s="38" t="s">
        <v>14</v>
      </c>
      <c r="B12" s="38"/>
      <c r="C12" s="38"/>
      <c r="D12" s="38"/>
      <c r="E12" s="39"/>
    </row>
    <row r="13" spans="1:12" ht="15.95" customHeight="1" thickBot="1" x14ac:dyDescent="0.25">
      <c r="A13" s="38" t="s">
        <v>15</v>
      </c>
      <c r="B13" s="38"/>
      <c r="C13" s="38"/>
      <c r="D13" s="38"/>
      <c r="E13" s="39"/>
    </row>
    <row r="14" spans="1:12" ht="15.95" customHeight="1" x14ac:dyDescent="0.2">
      <c r="A14" s="41" t="s">
        <v>16</v>
      </c>
      <c r="B14" s="42">
        <v>2018</v>
      </c>
      <c r="C14" s="42">
        <v>2017</v>
      </c>
      <c r="D14" s="43">
        <v>2016</v>
      </c>
      <c r="E14" s="44">
        <v>2015</v>
      </c>
      <c r="F14" s="42">
        <v>2014</v>
      </c>
      <c r="G14" s="45">
        <v>2013</v>
      </c>
      <c r="H14" s="46">
        <v>2012</v>
      </c>
      <c r="I14" s="47">
        <v>2011</v>
      </c>
      <c r="J14" s="47">
        <v>2010</v>
      </c>
      <c r="K14" s="46">
        <v>2009</v>
      </c>
      <c r="L14" s="46">
        <v>2008</v>
      </c>
    </row>
    <row r="15" spans="1:12" ht="15.95" customHeight="1" x14ac:dyDescent="0.2">
      <c r="A15" s="48" t="s">
        <v>17</v>
      </c>
      <c r="B15" s="49">
        <v>169</v>
      </c>
      <c r="C15" s="50">
        <v>164</v>
      </c>
      <c r="D15" s="51">
        <v>171</v>
      </c>
      <c r="E15" s="48">
        <v>195</v>
      </c>
      <c r="F15" s="50">
        <v>153</v>
      </c>
      <c r="G15" s="52">
        <v>137</v>
      </c>
      <c r="H15" s="53">
        <v>113</v>
      </c>
      <c r="I15" s="54">
        <v>121</v>
      </c>
      <c r="J15" s="54">
        <v>112</v>
      </c>
      <c r="K15" s="53">
        <v>108</v>
      </c>
      <c r="L15" s="53">
        <v>84</v>
      </c>
    </row>
    <row r="16" spans="1:12" ht="15.95" customHeight="1" x14ac:dyDescent="0.2">
      <c r="A16" s="48" t="s">
        <v>18</v>
      </c>
      <c r="B16" s="50">
        <v>130</v>
      </c>
      <c r="C16" s="50">
        <v>102</v>
      </c>
      <c r="D16" s="51">
        <v>137</v>
      </c>
      <c r="E16" s="48">
        <v>142</v>
      </c>
      <c r="F16" s="50">
        <v>145</v>
      </c>
      <c r="G16" s="52">
        <v>150</v>
      </c>
      <c r="H16" s="53">
        <v>174</v>
      </c>
      <c r="I16" s="54">
        <v>173</v>
      </c>
      <c r="J16" s="54">
        <v>180</v>
      </c>
      <c r="K16" s="53">
        <v>171</v>
      </c>
      <c r="L16" s="53">
        <v>163</v>
      </c>
    </row>
    <row r="17" spans="1:12" ht="15.95" customHeight="1" x14ac:dyDescent="0.2">
      <c r="A17" s="48" t="s">
        <v>19</v>
      </c>
      <c r="B17" s="50">
        <v>301</v>
      </c>
      <c r="C17" s="50">
        <v>235</v>
      </c>
      <c r="D17" s="51">
        <v>285</v>
      </c>
      <c r="E17" s="48">
        <v>318</v>
      </c>
      <c r="F17" s="50">
        <v>299</v>
      </c>
      <c r="G17" s="52">
        <v>296</v>
      </c>
      <c r="H17" s="53">
        <v>306</v>
      </c>
      <c r="I17" s="54">
        <v>370</v>
      </c>
      <c r="J17" s="54">
        <v>361</v>
      </c>
      <c r="K17" s="53">
        <v>361</v>
      </c>
      <c r="L17" s="53">
        <v>357</v>
      </c>
    </row>
    <row r="18" spans="1:12" ht="15.95" customHeight="1" x14ac:dyDescent="0.2">
      <c r="A18" s="48" t="s">
        <v>20</v>
      </c>
      <c r="B18" s="50">
        <v>114</v>
      </c>
      <c r="C18" s="50">
        <v>147</v>
      </c>
      <c r="D18" s="51">
        <v>162</v>
      </c>
      <c r="E18" s="48">
        <v>150</v>
      </c>
      <c r="F18" s="50">
        <v>136</v>
      </c>
      <c r="G18" s="52">
        <v>136</v>
      </c>
      <c r="H18" s="53">
        <v>116</v>
      </c>
      <c r="I18" s="54">
        <v>125</v>
      </c>
      <c r="J18" s="54">
        <v>158</v>
      </c>
      <c r="K18" s="53">
        <v>170</v>
      </c>
      <c r="L18" s="53">
        <v>169</v>
      </c>
    </row>
    <row r="19" spans="1:12" ht="15.95" customHeight="1" x14ac:dyDescent="0.2">
      <c r="A19" s="48" t="s">
        <v>21</v>
      </c>
      <c r="B19" s="50">
        <v>55</v>
      </c>
      <c r="C19" s="50">
        <v>58</v>
      </c>
      <c r="D19" s="51">
        <v>69</v>
      </c>
      <c r="E19" s="48">
        <v>79</v>
      </c>
      <c r="F19" s="50">
        <v>79</v>
      </c>
      <c r="G19" s="52">
        <v>90</v>
      </c>
      <c r="H19" s="53">
        <v>99</v>
      </c>
      <c r="I19" s="54">
        <v>96</v>
      </c>
      <c r="J19" s="54">
        <v>87</v>
      </c>
      <c r="K19" s="53">
        <v>85</v>
      </c>
      <c r="L19" s="53">
        <v>66</v>
      </c>
    </row>
    <row r="20" spans="1:12" ht="15.95" customHeight="1" x14ac:dyDescent="0.2">
      <c r="A20" s="48" t="s">
        <v>22</v>
      </c>
      <c r="B20" s="50">
        <v>207</v>
      </c>
      <c r="C20" s="50">
        <v>168</v>
      </c>
      <c r="D20" s="51">
        <v>175</v>
      </c>
      <c r="E20" s="48">
        <v>141</v>
      </c>
      <c r="F20" s="50">
        <v>142</v>
      </c>
      <c r="G20" s="52">
        <v>183</v>
      </c>
      <c r="H20" s="53">
        <v>175</v>
      </c>
      <c r="I20" s="54">
        <v>160</v>
      </c>
      <c r="J20" s="54">
        <v>170</v>
      </c>
      <c r="K20" s="53">
        <v>192</v>
      </c>
      <c r="L20" s="53">
        <v>182</v>
      </c>
    </row>
    <row r="21" spans="1:12" ht="15.95" customHeight="1" x14ac:dyDescent="0.2">
      <c r="A21" s="48" t="s">
        <v>23</v>
      </c>
      <c r="B21" s="50">
        <v>35</v>
      </c>
      <c r="C21" s="50">
        <v>24</v>
      </c>
      <c r="D21" s="51">
        <v>19</v>
      </c>
      <c r="E21" s="48">
        <v>29</v>
      </c>
      <c r="F21" s="50">
        <v>26</v>
      </c>
      <c r="G21" s="52">
        <v>25</v>
      </c>
      <c r="H21" s="53">
        <v>18</v>
      </c>
      <c r="I21" s="54">
        <v>26</v>
      </c>
      <c r="J21" s="54">
        <v>31</v>
      </c>
      <c r="K21" s="53">
        <v>35</v>
      </c>
      <c r="L21" s="53">
        <v>30</v>
      </c>
    </row>
    <row r="22" spans="1:12" ht="15.95" customHeight="1" x14ac:dyDescent="0.2">
      <c r="A22" s="48" t="s">
        <v>24</v>
      </c>
      <c r="B22" s="50">
        <v>76</v>
      </c>
      <c r="C22" s="50">
        <v>87</v>
      </c>
      <c r="D22" s="51">
        <v>105</v>
      </c>
      <c r="E22" s="48">
        <v>70</v>
      </c>
      <c r="F22" s="50">
        <v>149</v>
      </c>
      <c r="G22" s="55">
        <v>175</v>
      </c>
      <c r="H22" s="33">
        <v>197</v>
      </c>
      <c r="I22" s="56">
        <v>194</v>
      </c>
      <c r="J22" s="56">
        <v>179</v>
      </c>
      <c r="K22" s="33">
        <v>151</v>
      </c>
      <c r="L22" s="33">
        <v>128</v>
      </c>
    </row>
    <row r="23" spans="1:12" ht="15.95" customHeight="1" x14ac:dyDescent="0.2">
      <c r="A23" s="57" t="s">
        <v>25</v>
      </c>
      <c r="B23" s="50">
        <v>12</v>
      </c>
      <c r="C23" s="50">
        <v>16</v>
      </c>
      <c r="D23" s="58"/>
      <c r="E23" s="57">
        <v>13</v>
      </c>
      <c r="F23" s="50">
        <v>30</v>
      </c>
      <c r="G23" s="59">
        <v>20</v>
      </c>
      <c r="H23" s="53">
        <v>20</v>
      </c>
      <c r="I23" s="54">
        <v>40</v>
      </c>
      <c r="J23" s="54"/>
      <c r="K23" s="53"/>
      <c r="L23" s="60"/>
    </row>
    <row r="24" spans="1:12" ht="15.95" customHeight="1" x14ac:dyDescent="0.2">
      <c r="A24" s="57" t="s">
        <v>26</v>
      </c>
      <c r="B24" s="50">
        <v>10</v>
      </c>
      <c r="C24" s="50">
        <v>9</v>
      </c>
      <c r="D24" s="61">
        <v>8</v>
      </c>
      <c r="E24" s="62"/>
      <c r="F24" s="63"/>
      <c r="G24" s="59"/>
      <c r="H24" s="33"/>
      <c r="I24" s="56"/>
      <c r="J24" s="56"/>
      <c r="K24" s="33"/>
      <c r="L24" s="32"/>
    </row>
    <row r="25" spans="1:12" ht="15.95" customHeight="1" thickBot="1" x14ac:dyDescent="0.25">
      <c r="A25" s="57" t="s">
        <v>27</v>
      </c>
      <c r="B25" s="29">
        <v>7</v>
      </c>
      <c r="C25" s="63">
        <v>8</v>
      </c>
      <c r="D25" s="61">
        <v>11</v>
      </c>
      <c r="E25" s="62">
        <v>8</v>
      </c>
      <c r="F25" s="63">
        <v>0</v>
      </c>
      <c r="G25" s="59">
        <v>16</v>
      </c>
      <c r="H25" s="33">
        <v>15</v>
      </c>
      <c r="I25" s="64">
        <v>15</v>
      </c>
      <c r="J25" s="64"/>
      <c r="K25" s="65"/>
      <c r="L25" s="66"/>
    </row>
    <row r="26" spans="1:12" ht="15.95" customHeight="1" thickBot="1" x14ac:dyDescent="0.25">
      <c r="A26" s="67" t="s">
        <v>28</v>
      </c>
      <c r="B26" s="4">
        <f t="shared" ref="B26:G26" si="0">SUM(B15:B25)</f>
        <v>1116</v>
      </c>
      <c r="C26" s="68">
        <f t="shared" si="0"/>
        <v>1018</v>
      </c>
      <c r="D26" s="69">
        <f t="shared" si="0"/>
        <v>1142</v>
      </c>
      <c r="E26" s="70">
        <f t="shared" si="0"/>
        <v>1145</v>
      </c>
      <c r="F26" s="4">
        <f t="shared" si="0"/>
        <v>1159</v>
      </c>
      <c r="G26" s="71">
        <f t="shared" si="0"/>
        <v>1228</v>
      </c>
      <c r="H26" s="36">
        <f>SUM(H15:H23)</f>
        <v>1218</v>
      </c>
      <c r="I26" s="72">
        <f>SUM(I15:I23)</f>
        <v>1305</v>
      </c>
      <c r="J26" s="36">
        <f>SUM(J15:J23)</f>
        <v>1278</v>
      </c>
      <c r="K26" s="36">
        <f>SUM(K15:K23)</f>
        <v>1273</v>
      </c>
      <c r="L26" s="36">
        <v>1179</v>
      </c>
    </row>
    <row r="27" spans="1:12" ht="15.95" customHeight="1" thickBot="1" x14ac:dyDescent="0.25">
      <c r="A27" s="73" t="s">
        <v>6</v>
      </c>
      <c r="B27" s="74"/>
      <c r="C27" s="75"/>
      <c r="D27" s="37"/>
      <c r="E27" s="76"/>
      <c r="F27" s="2"/>
      <c r="G27" s="19"/>
      <c r="H27" s="37"/>
      <c r="I27" s="37"/>
      <c r="J27" s="33"/>
      <c r="K27" s="33"/>
      <c r="L27" s="77"/>
    </row>
    <row r="28" spans="1:12" ht="15.95" customHeight="1" x14ac:dyDescent="0.2">
      <c r="A28" s="41" t="s">
        <v>2</v>
      </c>
      <c r="B28" s="25">
        <v>45</v>
      </c>
      <c r="C28" s="49">
        <v>40</v>
      </c>
      <c r="D28" s="25">
        <v>39</v>
      </c>
      <c r="E28" s="25">
        <v>22</v>
      </c>
      <c r="F28" s="25">
        <v>32</v>
      </c>
      <c r="G28" s="78">
        <v>29</v>
      </c>
      <c r="H28" s="78">
        <v>33</v>
      </c>
      <c r="I28" s="78">
        <v>40</v>
      </c>
      <c r="J28" s="78">
        <v>29</v>
      </c>
      <c r="K28" s="78">
        <v>60</v>
      </c>
      <c r="L28" s="78">
        <v>40</v>
      </c>
    </row>
    <row r="29" spans="1:12" ht="15.95" customHeight="1" thickBot="1" x14ac:dyDescent="0.25">
      <c r="A29" s="79" t="s">
        <v>3</v>
      </c>
      <c r="B29" s="29">
        <v>17</v>
      </c>
      <c r="C29" s="63">
        <v>31</v>
      </c>
      <c r="D29" s="63">
        <v>20</v>
      </c>
      <c r="E29" s="63">
        <v>34</v>
      </c>
      <c r="F29" s="63">
        <v>25</v>
      </c>
      <c r="G29" s="80">
        <v>32</v>
      </c>
      <c r="H29" s="80">
        <v>26</v>
      </c>
      <c r="I29" s="81">
        <v>42</v>
      </c>
      <c r="J29" s="81">
        <v>71</v>
      </c>
      <c r="K29" s="80">
        <v>29</v>
      </c>
      <c r="L29" s="81">
        <v>48</v>
      </c>
    </row>
    <row r="30" spans="1:12" ht="15.95" customHeight="1" thickBot="1" x14ac:dyDescent="0.25">
      <c r="A30" s="67" t="s">
        <v>28</v>
      </c>
      <c r="B30" s="82">
        <f>SUM(B28:B29)</f>
        <v>62</v>
      </c>
      <c r="C30" s="83">
        <f>SUM(C28:C29)</f>
        <v>71</v>
      </c>
      <c r="D30" s="69">
        <f>SUM(D28:D29)</f>
        <v>59</v>
      </c>
      <c r="E30" s="70">
        <f>SUM(E28:E29)</f>
        <v>56</v>
      </c>
      <c r="F30" s="4">
        <f>SUM(F28:F29)</f>
        <v>57</v>
      </c>
      <c r="G30" s="84">
        <f t="shared" ref="G30:K30" si="1">SUM(G28:G29)</f>
        <v>61</v>
      </c>
      <c r="H30" s="72">
        <f t="shared" si="1"/>
        <v>59</v>
      </c>
      <c r="I30" s="72">
        <f t="shared" si="1"/>
        <v>82</v>
      </c>
      <c r="J30" s="36">
        <f t="shared" si="1"/>
        <v>100</v>
      </c>
      <c r="K30" s="36">
        <f t="shared" si="1"/>
        <v>89</v>
      </c>
      <c r="L30" s="36">
        <v>88</v>
      </c>
    </row>
    <row r="31" spans="1:12" ht="15.95" customHeight="1" thickBot="1" x14ac:dyDescent="0.25">
      <c r="B31" s="74"/>
      <c r="C31" s="74"/>
      <c r="E31"/>
      <c r="F31" s="76"/>
      <c r="K31" s="85"/>
      <c r="L31" s="85"/>
    </row>
    <row r="32" spans="1:12" ht="15.95" customHeight="1" thickBot="1" x14ac:dyDescent="0.25">
      <c r="A32" s="70" t="s">
        <v>7</v>
      </c>
      <c r="B32" s="86">
        <f>B30+B26</f>
        <v>1178</v>
      </c>
      <c r="C32" s="83">
        <f>C30+C26</f>
        <v>1089</v>
      </c>
      <c r="D32" s="69">
        <f>D30+D26</f>
        <v>1201</v>
      </c>
      <c r="E32" s="70">
        <f>E30+E26</f>
        <v>1201</v>
      </c>
      <c r="F32" s="4">
        <f>F30+F26</f>
        <v>1216</v>
      </c>
      <c r="G32" s="71">
        <f>SUM(G30,G26)</f>
        <v>1289</v>
      </c>
      <c r="H32" s="71">
        <f>SUM(H30,H26)</f>
        <v>1277</v>
      </c>
      <c r="I32" s="71">
        <f>SUM(I30,I26)</f>
        <v>1387</v>
      </c>
      <c r="J32" s="71">
        <f>SUM(J30,J26)</f>
        <v>1378</v>
      </c>
      <c r="K32" s="71">
        <f>SUM(K30,K26)</f>
        <v>1362</v>
      </c>
      <c r="L32" s="71">
        <v>1267</v>
      </c>
    </row>
    <row r="33" spans="1:3" ht="15.95" customHeight="1" x14ac:dyDescent="0.2">
      <c r="A33" s="87"/>
      <c r="B33" s="88"/>
      <c r="C33" s="88"/>
    </row>
  </sheetData>
  <dataConsolidate/>
  <pageMargins left="0.39370078740157483" right="0.39370078740157483" top="0.70866141732283472" bottom="0.43307086614173229" header="0.35433070866141736" footer="0.11811023622047245"/>
  <pageSetup paperSize="9" orientation="landscape" verticalDpi="300" r:id="rId1"/>
  <headerFooter alignWithMargins="0">
    <oddHeader>&amp;C
Nuenen A4D2017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Totaallijst aantallen</vt:lpstr>
      <vt:lpstr>'Totaallijst aantallen'!Afdrukbereik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</dc:creator>
  <cp:lastModifiedBy>Dim</cp:lastModifiedBy>
  <dcterms:created xsi:type="dcterms:W3CDTF">2018-06-27T14:28:03Z</dcterms:created>
  <dcterms:modified xsi:type="dcterms:W3CDTF">2018-06-27T14:35:54Z</dcterms:modified>
</cp:coreProperties>
</file>